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4" i="1"/>
  <c r="B14"/>
  <c r="F23"/>
  <c r="G23"/>
  <c r="H23"/>
  <c r="I23"/>
  <c r="J23"/>
  <c r="L23"/>
  <c r="F1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13"/>
  <c r="L24" s="1"/>
  <c r="J13"/>
  <c r="J24" s="1"/>
  <c r="I13"/>
  <c r="I24" s="1"/>
  <c r="H13"/>
  <c r="H24" s="1"/>
  <c r="G13"/>
  <c r="G24" s="1"/>
  <c r="F24"/>
  <c r="J196" l="1"/>
  <c r="H196"/>
  <c r="G196"/>
  <c r="F196"/>
  <c r="L176"/>
  <c r="L119"/>
  <c r="I196"/>
  <c r="L196" l="1"/>
</calcChain>
</file>

<file path=xl/sharedStrings.xml><?xml version="1.0" encoding="utf-8"?>
<sst xmlns="http://schemas.openxmlformats.org/spreadsheetml/2006/main" count="261" uniqueCount="71">
  <si>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</si>
  <si>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</si>
  <si>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</si>
  <si>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</si>
  <si>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</si>
  <si>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</si>
  <si>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</si>
  <si>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</si>
  <si>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</si>
  <si>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</si>
  <si>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</si>
  <si>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</si>
  <si>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</si>
  <si>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</si>
  <si>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</si>
  <si>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</si>
  <si>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</si>
  <si>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</si>
  <si>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</si>
  <si>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</si>
  <si>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</si>
  <si>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</si>
  <si>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</si>
  <si>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</si>
  <si>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</si>
  <si>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</si>
  <si>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</si>
  <si>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</si>
  <si>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</si>
  <si>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</si>
  <si>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</si>
  <si>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</si>
  <si>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</si>
  <si>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</si>
  <si>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</si>
  <si>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</si>
  <si>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</si>
  <si>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</si>
  <si>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</si>
  <si>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 имени И.В. Орехова</t>
  </si>
  <si>
    <t>директор</t>
  </si>
  <si>
    <t>Е.Л. Константинова</t>
  </si>
  <si>
    <t>Каша вязкая молочная из рисовой крупы  с сахаром</t>
  </si>
  <si>
    <t>Чай с лимоном</t>
  </si>
  <si>
    <t>Хлеб пшеничный</t>
  </si>
  <si>
    <t>Яблоко свежее</t>
  </si>
  <si>
    <t>масло</t>
  </si>
  <si>
    <t>Масло сливочное</t>
  </si>
  <si>
    <t>сыр</t>
  </si>
  <si>
    <t>Сыр "Российский"</t>
  </si>
  <si>
    <t>Омлет натуральный с маслом</t>
  </si>
  <si>
    <t>Кофейный напиток с молоком</t>
  </si>
  <si>
    <t>Кукуруза овощная отварная с маслом</t>
  </si>
  <si>
    <t>Макароны отварные с сыром</t>
  </si>
  <si>
    <t>Сок фруктовый "Яблочный"</t>
  </si>
  <si>
    <t>йогурт</t>
  </si>
  <si>
    <t>Йогурт в индивидуальной упаковке</t>
  </si>
  <si>
    <t>Биточки рыбные с маслом</t>
  </si>
  <si>
    <t>Картофельное пюре</t>
  </si>
  <si>
    <t>Каша вязкая молочная из пшенной крупы с сахаром</t>
  </si>
  <si>
    <t>Запеканка из творога со сгущенным молоком</t>
  </si>
  <si>
    <t>Какао с молоком</t>
  </si>
  <si>
    <t>Шницель из говядины</t>
  </si>
  <si>
    <t>Макаронные изделия отварные</t>
  </si>
  <si>
    <t>Компот из смеси сухофруктов</t>
  </si>
  <si>
    <t>соус</t>
  </si>
  <si>
    <t>Соус сметанный с томатом</t>
  </si>
  <si>
    <t>Каша вязкая молочная из пшеничной крупы с сахаром</t>
  </si>
  <si>
    <t>Запеканка рисовая с творогом со сгущенным молоком</t>
  </si>
  <si>
    <t>Котлеты рубленые из птицы с маслом</t>
  </si>
  <si>
    <t>Каша рассыпчатая гречневая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</si>
</sst>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8" sqref="L15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6.1</v>
      </c>
      <c r="H6" s="40">
        <v>11.3</v>
      </c>
      <c r="I6" s="40">
        <v>33.5</v>
      </c>
      <c r="J6" s="40">
        <v>260</v>
      </c>
      <c r="K6" s="41">
        <v>174</v>
      </c>
      <c r="L6" s="52">
        <v>18.899999999999999</v>
      </c>
    </row>
    <row r="7" spans="1:12" ht="15">
      <c r="A7" s="23"/>
      <c r="B7" s="15"/>
      <c r="C7" s="11"/>
      <c r="D7" s="6" t="s">
        <v>46</v>
      </c>
      <c r="E7" s="42" t="s">
        <v>47</v>
      </c>
      <c r="F7" s="43">
        <v>10</v>
      </c>
      <c r="G7" s="43">
        <v>0.1</v>
      </c>
      <c r="H7" s="43">
        <v>8.1999999999999993</v>
      </c>
      <c r="I7" s="43">
        <v>0.1</v>
      </c>
      <c r="J7" s="43">
        <v>75</v>
      </c>
      <c r="K7" s="44">
        <v>14</v>
      </c>
      <c r="L7" s="43">
        <v>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0.1</v>
      </c>
      <c r="H8" s="43">
        <v>0</v>
      </c>
      <c r="I8" s="43">
        <v>15</v>
      </c>
      <c r="J8" s="43">
        <v>60</v>
      </c>
      <c r="K8" s="44">
        <v>377</v>
      </c>
      <c r="L8" s="43">
        <v>3.31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51"/>
      <c r="L9" s="43">
        <v>2.16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>
        <v>338</v>
      </c>
      <c r="L10" s="43">
        <v>19.2</v>
      </c>
    </row>
    <row r="11" spans="1:12" ht="15">
      <c r="A11" s="23"/>
      <c r="B11" s="15"/>
      <c r="C11" s="11"/>
      <c r="D11" s="6" t="s">
        <v>48</v>
      </c>
      <c r="E11" s="42" t="s">
        <v>49</v>
      </c>
      <c r="F11" s="43">
        <v>15</v>
      </c>
      <c r="G11" s="43">
        <v>5</v>
      </c>
      <c r="H11" s="43">
        <v>5.33</v>
      </c>
      <c r="I11" s="43">
        <v>0.93</v>
      </c>
      <c r="J11" s="43">
        <v>68</v>
      </c>
      <c r="K11" s="44">
        <v>15</v>
      </c>
      <c r="L11" s="43">
        <v>9.1999999999999993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 t="shared" ref="G13:J13" si="0">SUM(G6:G12)</f>
        <v>14.469999999999999</v>
      </c>
      <c r="H13" s="19">
        <f t="shared" si="0"/>
        <v>25.93</v>
      </c>
      <c r="I13" s="19">
        <f t="shared" si="0"/>
        <v>83.62</v>
      </c>
      <c r="J13" s="19">
        <f t="shared" si="0"/>
        <v>627.5</v>
      </c>
      <c r="K13" s="25"/>
      <c r="L13" s="19">
        <f t="shared" ref="L13" si="1">SUM(L6:L12)</f>
        <v>57.769999999999996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672</v>
      </c>
      <c r="G24" s="32">
        <f>G13+G23</f>
        <v>14.469999999999999</v>
      </c>
      <c r="H24" s="32">
        <f>H13+H23</f>
        <v>25.93</v>
      </c>
      <c r="I24" s="32">
        <f>I13+I23</f>
        <v>83.62</v>
      </c>
      <c r="J24" s="32">
        <f>J13+J23</f>
        <v>627.5</v>
      </c>
      <c r="K24" s="32"/>
      <c r="L24" s="32">
        <f>L13+L23</f>
        <v>57.769999999999996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155</v>
      </c>
      <c r="G25" s="40">
        <v>14.27</v>
      </c>
      <c r="H25" s="40">
        <v>22.16</v>
      </c>
      <c r="I25" s="40">
        <v>2.65</v>
      </c>
      <c r="J25" s="40">
        <v>267.93</v>
      </c>
      <c r="K25" s="41">
        <v>438</v>
      </c>
      <c r="L25" s="40">
        <v>53</v>
      </c>
    </row>
    <row r="26" spans="1:12" ht="15">
      <c r="A26" s="14"/>
      <c r="B26" s="15"/>
      <c r="C26" s="11"/>
      <c r="D26" s="6" t="s">
        <v>46</v>
      </c>
      <c r="E26" s="42" t="s">
        <v>47</v>
      </c>
      <c r="F26" s="43">
        <v>10</v>
      </c>
      <c r="G26" s="43">
        <v>0.1</v>
      </c>
      <c r="H26" s="43">
        <v>8.1999999999999993</v>
      </c>
      <c r="I26" s="43">
        <v>0.1</v>
      </c>
      <c r="J26" s="43">
        <v>75</v>
      </c>
      <c r="K26" s="44">
        <v>14</v>
      </c>
      <c r="L26" s="43">
        <v>5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379</v>
      </c>
      <c r="L27" s="43">
        <v>20.86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2.37</v>
      </c>
      <c r="H28" s="43">
        <v>0.3</v>
      </c>
      <c r="I28" s="43">
        <v>14.49</v>
      </c>
      <c r="J28" s="43">
        <v>70.5</v>
      </c>
      <c r="K28" s="51"/>
      <c r="L28" s="43">
        <v>2.16</v>
      </c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>
        <v>338</v>
      </c>
      <c r="L29" s="43">
        <v>19.2</v>
      </c>
    </row>
    <row r="30" spans="1:12" ht="15">
      <c r="A30" s="14"/>
      <c r="B30" s="15"/>
      <c r="C30" s="11"/>
      <c r="D30" s="6" t="s">
        <v>26</v>
      </c>
      <c r="E30" s="42" t="s">
        <v>52</v>
      </c>
      <c r="F30" s="43">
        <v>35</v>
      </c>
      <c r="G30" s="43">
        <v>0.9</v>
      </c>
      <c r="H30" s="43">
        <v>1.3</v>
      </c>
      <c r="I30" s="43">
        <v>2</v>
      </c>
      <c r="J30" s="43">
        <v>15.66</v>
      </c>
      <c r="K30" s="44">
        <v>133</v>
      </c>
      <c r="L30" s="43">
        <v>8.4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4">SUM(G25:G31)</f>
        <v>22.02</v>
      </c>
      <c r="H32" s="19">
        <f t="shared" ref="H32" si="5">SUM(H25:H31)</f>
        <v>35.439999999999991</v>
      </c>
      <c r="I32" s="19">
        <f t="shared" ref="I32" si="6">SUM(I25:I31)</f>
        <v>67.180000000000007</v>
      </c>
      <c r="J32" s="19">
        <f t="shared" ref="J32:L32" si="7">SUM(J25:J31)</f>
        <v>674.89</v>
      </c>
      <c r="K32" s="25"/>
      <c r="L32" s="19">
        <f t="shared" si="7"/>
        <v>108.62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630</v>
      </c>
      <c r="G43" s="32">
        <f t="shared" ref="G43" si="12">G32+G42</f>
        <v>22.02</v>
      </c>
      <c r="H43" s="32">
        <f t="shared" ref="H43" si="13">H32+H42</f>
        <v>35.439999999999991</v>
      </c>
      <c r="I43" s="32">
        <f t="shared" ref="I43" si="14">I32+I42</f>
        <v>67.180000000000007</v>
      </c>
      <c r="J43" s="32">
        <f t="shared" ref="J43:L43" si="15">J32+J42</f>
        <v>674.89</v>
      </c>
      <c r="K43" s="32"/>
      <c r="L43" s="32">
        <f t="shared" si="15"/>
        <v>108.62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16.399999999999999</v>
      </c>
      <c r="H44" s="40">
        <v>20.6</v>
      </c>
      <c r="I44" s="40">
        <v>50</v>
      </c>
      <c r="J44" s="40">
        <v>452</v>
      </c>
      <c r="K44" s="41">
        <v>204</v>
      </c>
      <c r="L44" s="52">
        <v>28.88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>
      <c r="A46" s="23"/>
      <c r="B46" s="15"/>
      <c r="C46" s="11"/>
      <c r="D46" s="7" t="s">
        <v>30</v>
      </c>
      <c r="E46" s="42" t="s">
        <v>54</v>
      </c>
      <c r="F46" s="43">
        <v>200</v>
      </c>
      <c r="G46" s="43">
        <v>0.99</v>
      </c>
      <c r="H46" s="43">
        <v>0</v>
      </c>
      <c r="I46" s="43">
        <v>24.33</v>
      </c>
      <c r="J46" s="43">
        <v>101.346</v>
      </c>
      <c r="K46" s="44">
        <v>389</v>
      </c>
      <c r="L46" s="43">
        <v>26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51"/>
      <c r="L47" s="43">
        <v>2.16</v>
      </c>
    </row>
    <row r="48" spans="1:12" ht="15">
      <c r="A48" s="23"/>
      <c r="B48" s="15"/>
      <c r="C48" s="11"/>
      <c r="D48" s="7" t="s">
        <v>46</v>
      </c>
      <c r="E48" s="42" t="s">
        <v>47</v>
      </c>
      <c r="F48" s="43">
        <v>10</v>
      </c>
      <c r="G48" s="43">
        <v>0.1</v>
      </c>
      <c r="H48" s="43">
        <v>8.1999999999999993</v>
      </c>
      <c r="I48" s="43">
        <v>0.1</v>
      </c>
      <c r="J48" s="43">
        <v>75</v>
      </c>
      <c r="K48" s="44">
        <v>14</v>
      </c>
      <c r="L48" s="43">
        <v>5</v>
      </c>
    </row>
    <row r="49" spans="1:12" ht="15">
      <c r="A49" s="23"/>
      <c r="B49" s="15"/>
      <c r="C49" s="11"/>
      <c r="D49" s="6" t="s">
        <v>55</v>
      </c>
      <c r="E49" s="42" t="s">
        <v>56</v>
      </c>
      <c r="F49" s="43">
        <v>100</v>
      </c>
      <c r="G49" s="43">
        <v>4.4000000000000004</v>
      </c>
      <c r="H49" s="43">
        <v>3</v>
      </c>
      <c r="I49" s="43">
        <v>6.5</v>
      </c>
      <c r="J49" s="43">
        <v>70</v>
      </c>
      <c r="K49" s="44"/>
      <c r="L49" s="43">
        <v>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6">SUM(G44:G50)</f>
        <v>24.259999999999998</v>
      </c>
      <c r="H51" s="19">
        <f t="shared" ref="H51" si="17">SUM(H44:H50)</f>
        <v>32.1</v>
      </c>
      <c r="I51" s="19">
        <f t="shared" ref="I51" si="18">SUM(I44:I50)</f>
        <v>95.419999999999987</v>
      </c>
      <c r="J51" s="19">
        <f t="shared" ref="J51:L51" si="19">SUM(J44:J50)</f>
        <v>768.846</v>
      </c>
      <c r="K51" s="25"/>
      <c r="L51" s="19">
        <f t="shared" si="19"/>
        <v>87.039999999999992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590</v>
      </c>
      <c r="G62" s="32">
        <f t="shared" ref="G62" si="24">G51+G61</f>
        <v>24.259999999999998</v>
      </c>
      <c r="H62" s="32">
        <f t="shared" ref="H62" si="25">H51+H61</f>
        <v>32.1</v>
      </c>
      <c r="I62" s="32">
        <f t="shared" ref="I62" si="26">I51+I61</f>
        <v>95.419999999999987</v>
      </c>
      <c r="J62" s="32">
        <f t="shared" ref="J62:L62" si="27">J51+J61</f>
        <v>768.846</v>
      </c>
      <c r="K62" s="32"/>
      <c r="L62" s="32">
        <f t="shared" si="27"/>
        <v>87.039999999999992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215</v>
      </c>
      <c r="G63" s="40">
        <v>36.19</v>
      </c>
      <c r="H63" s="40">
        <v>23.4</v>
      </c>
      <c r="I63" s="40">
        <v>42.12</v>
      </c>
      <c r="J63" s="40">
        <v>363.48</v>
      </c>
      <c r="K63" s="41">
        <v>469</v>
      </c>
      <c r="L63" s="40">
        <v>67.42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3.76</v>
      </c>
      <c r="H65" s="43">
        <v>3.2</v>
      </c>
      <c r="I65" s="43">
        <v>26.7</v>
      </c>
      <c r="J65" s="43">
        <v>150.80000000000001</v>
      </c>
      <c r="K65" s="44">
        <v>382</v>
      </c>
      <c r="L65" s="43">
        <v>21.2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2.37</v>
      </c>
      <c r="H66" s="43">
        <v>0.3</v>
      </c>
      <c r="I66" s="43">
        <v>14.49</v>
      </c>
      <c r="J66" s="43">
        <v>70.5</v>
      </c>
      <c r="K66" s="51"/>
      <c r="L66" s="43">
        <v>2.16</v>
      </c>
    </row>
    <row r="67" spans="1:12" ht="15">
      <c r="A67" s="23"/>
      <c r="B67" s="15"/>
      <c r="C67" s="11"/>
      <c r="D67" s="7" t="s">
        <v>46</v>
      </c>
      <c r="E67" s="42" t="s">
        <v>47</v>
      </c>
      <c r="F67" s="43">
        <v>10</v>
      </c>
      <c r="G67" s="43">
        <v>0.1</v>
      </c>
      <c r="H67" s="43">
        <v>8.1999999999999993</v>
      </c>
      <c r="I67" s="43">
        <v>0.1</v>
      </c>
      <c r="J67" s="43">
        <v>75</v>
      </c>
      <c r="K67" s="44">
        <v>14</v>
      </c>
      <c r="L67" s="43">
        <v>5</v>
      </c>
    </row>
    <row r="68" spans="1:12" ht="15">
      <c r="A68" s="23"/>
      <c r="B68" s="15"/>
      <c r="C68" s="11"/>
      <c r="D68" s="6" t="s">
        <v>24</v>
      </c>
      <c r="E68" s="42" t="s">
        <v>45</v>
      </c>
      <c r="F68" s="43">
        <v>200</v>
      </c>
      <c r="G68" s="43">
        <v>0.8</v>
      </c>
      <c r="H68" s="43">
        <v>0.8</v>
      </c>
      <c r="I68" s="43">
        <v>19.600000000000001</v>
      </c>
      <c r="J68" s="43">
        <v>94</v>
      </c>
      <c r="K68" s="44">
        <v>338</v>
      </c>
      <c r="L68" s="43">
        <v>19.2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 t="shared" ref="G70" si="28">SUM(G63:G69)</f>
        <v>43.219999999999992</v>
      </c>
      <c r="H70" s="19">
        <f t="shared" ref="H70" si="29">SUM(H63:H69)</f>
        <v>35.899999999999991</v>
      </c>
      <c r="I70" s="19">
        <f t="shared" ref="I70" si="30">SUM(I63:I69)</f>
        <v>103.00999999999999</v>
      </c>
      <c r="J70" s="19">
        <f t="shared" ref="J70:L70" si="31">SUM(J63:J69)</f>
        <v>753.78</v>
      </c>
      <c r="K70" s="25"/>
      <c r="L70" s="19">
        <f t="shared" si="31"/>
        <v>114.98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655</v>
      </c>
      <c r="G81" s="32">
        <f t="shared" ref="G81" si="36">G70+G80</f>
        <v>43.219999999999992</v>
      </c>
      <c r="H81" s="32">
        <f t="shared" ref="H81" si="37">H70+H80</f>
        <v>35.899999999999991</v>
      </c>
      <c r="I81" s="32">
        <f t="shared" ref="I81" si="38">I70+I80</f>
        <v>103.00999999999999</v>
      </c>
      <c r="J81" s="32">
        <f t="shared" ref="J81:L81" si="39">J70+J80</f>
        <v>753.78</v>
      </c>
      <c r="K81" s="32"/>
      <c r="L81" s="32">
        <f t="shared" si="39"/>
        <v>114.98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85</v>
      </c>
      <c r="G82" s="40">
        <v>12.6</v>
      </c>
      <c r="H82" s="40">
        <v>11.7</v>
      </c>
      <c r="I82" s="40">
        <v>9.5</v>
      </c>
      <c r="J82" s="40">
        <v>193</v>
      </c>
      <c r="K82" s="41">
        <v>234</v>
      </c>
      <c r="L82" s="52">
        <v>28.36</v>
      </c>
    </row>
    <row r="83" spans="1:12" ht="15">
      <c r="A83" s="23"/>
      <c r="B83" s="15"/>
      <c r="C83" s="11"/>
      <c r="D83" s="5" t="s">
        <v>21</v>
      </c>
      <c r="E83" s="42" t="s">
        <v>58</v>
      </c>
      <c r="F83" s="43">
        <v>150</v>
      </c>
      <c r="G83" s="43">
        <v>3.25</v>
      </c>
      <c r="H83" s="43">
        <v>4.68</v>
      </c>
      <c r="I83" s="43">
        <v>26.1</v>
      </c>
      <c r="J83" s="43">
        <v>180</v>
      </c>
      <c r="K83" s="44">
        <v>128</v>
      </c>
      <c r="L83" s="53">
        <v>6.7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207</v>
      </c>
      <c r="G84" s="43">
        <v>0.1</v>
      </c>
      <c r="H84" s="43">
        <v>0</v>
      </c>
      <c r="I84" s="43">
        <v>15</v>
      </c>
      <c r="J84" s="43">
        <v>60</v>
      </c>
      <c r="K84" s="44">
        <v>377</v>
      </c>
      <c r="L84" s="43">
        <v>3.31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2.37</v>
      </c>
      <c r="H85" s="43">
        <v>0.3</v>
      </c>
      <c r="I85" s="43">
        <v>14.49</v>
      </c>
      <c r="J85" s="43">
        <v>70.5</v>
      </c>
      <c r="K85" s="51"/>
      <c r="L85" s="43">
        <v>2.16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>
        <v>338</v>
      </c>
      <c r="L86" s="43">
        <v>19.2</v>
      </c>
    </row>
    <row r="87" spans="1:12" ht="15">
      <c r="A87" s="23"/>
      <c r="B87" s="15"/>
      <c r="C87" s="11"/>
      <c r="D87" s="7" t="s">
        <v>46</v>
      </c>
      <c r="E87" s="42" t="s">
        <v>47</v>
      </c>
      <c r="F87" s="43">
        <v>10</v>
      </c>
      <c r="G87" s="43">
        <v>0.1</v>
      </c>
      <c r="H87" s="43">
        <v>8.1999999999999993</v>
      </c>
      <c r="I87" s="43">
        <v>0.1</v>
      </c>
      <c r="J87" s="43">
        <v>75</v>
      </c>
      <c r="K87" s="44">
        <v>14</v>
      </c>
      <c r="L87" s="43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682</v>
      </c>
      <c r="G89" s="19">
        <f t="shared" ref="G89" si="40">SUM(G82:G88)</f>
        <v>19.220000000000002</v>
      </c>
      <c r="H89" s="19">
        <f t="shared" ref="H89" si="41">SUM(H82:H88)</f>
        <v>25.68</v>
      </c>
      <c r="I89" s="19">
        <f t="shared" ref="I89" si="42">SUM(I82:I88)</f>
        <v>84.789999999999992</v>
      </c>
      <c r="J89" s="19">
        <f t="shared" ref="J89:L89" si="43">SUM(J82:J88)</f>
        <v>672.5</v>
      </c>
      <c r="K89" s="25"/>
      <c r="L89" s="19">
        <f t="shared" si="43"/>
        <v>64.73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682</v>
      </c>
      <c r="G100" s="32">
        <f t="shared" ref="G100" si="48">G89+G99</f>
        <v>19.220000000000002</v>
      </c>
      <c r="H100" s="32">
        <f t="shared" ref="H100" si="49">H89+H99</f>
        <v>25.68</v>
      </c>
      <c r="I100" s="32">
        <f t="shared" ref="I100" si="50">I89+I99</f>
        <v>84.789999999999992</v>
      </c>
      <c r="J100" s="32">
        <f t="shared" ref="J100:L100" si="51">J89+J99</f>
        <v>672.5</v>
      </c>
      <c r="K100" s="32"/>
      <c r="L100" s="32">
        <f t="shared" si="51"/>
        <v>64.73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9.1999999999999993</v>
      </c>
      <c r="H101" s="40">
        <v>12.4</v>
      </c>
      <c r="I101" s="40">
        <v>45.1</v>
      </c>
      <c r="J101" s="40">
        <v>329</v>
      </c>
      <c r="K101" s="41">
        <v>173</v>
      </c>
      <c r="L101" s="52">
        <v>17.149999999999999</v>
      </c>
    </row>
    <row r="102" spans="1:12" ht="15">
      <c r="A102" s="23"/>
      <c r="B102" s="15"/>
      <c r="C102" s="11"/>
      <c r="D102" s="7" t="s">
        <v>46</v>
      </c>
      <c r="E102" s="42" t="s">
        <v>47</v>
      </c>
      <c r="F102" s="43">
        <v>10</v>
      </c>
      <c r="G102" s="43">
        <v>0.1</v>
      </c>
      <c r="H102" s="43">
        <v>8.1999999999999993</v>
      </c>
      <c r="I102" s="43">
        <v>0.1</v>
      </c>
      <c r="J102" s="43">
        <v>75</v>
      </c>
      <c r="K102" s="44">
        <v>14</v>
      </c>
      <c r="L102" s="43">
        <v>5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207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3.31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51"/>
      <c r="L104" s="43">
        <v>2.16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>
        <v>338</v>
      </c>
      <c r="L105" s="43">
        <v>19.2</v>
      </c>
    </row>
    <row r="106" spans="1:12" ht="15">
      <c r="A106" s="23"/>
      <c r="B106" s="15"/>
      <c r="C106" s="11"/>
      <c r="D106" s="6" t="s">
        <v>48</v>
      </c>
      <c r="E106" s="42" t="s">
        <v>49</v>
      </c>
      <c r="F106" s="43">
        <v>15</v>
      </c>
      <c r="G106" s="43">
        <v>5</v>
      </c>
      <c r="H106" s="43">
        <v>5.33</v>
      </c>
      <c r="I106" s="43">
        <v>0.93</v>
      </c>
      <c r="J106" s="43">
        <v>68</v>
      </c>
      <c r="K106" s="44">
        <v>15</v>
      </c>
      <c r="L106" s="43">
        <v>9.1999999999999993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2">SUM(G101:G107)</f>
        <v>17.57</v>
      </c>
      <c r="H108" s="19">
        <f t="shared" si="52"/>
        <v>27.03</v>
      </c>
      <c r="I108" s="19">
        <f t="shared" si="52"/>
        <v>95.22</v>
      </c>
      <c r="J108" s="19">
        <f t="shared" si="52"/>
        <v>696.5</v>
      </c>
      <c r="K108" s="25"/>
      <c r="L108" s="19">
        <f t="shared" ref="L108" si="53">SUM(L101:L107)</f>
        <v>56.019999999999996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672</v>
      </c>
      <c r="G119" s="32">
        <f t="shared" ref="G119" si="56">G108+G118</f>
        <v>17.57</v>
      </c>
      <c r="H119" s="32">
        <f t="shared" ref="H119" si="57">H108+H118</f>
        <v>27.03</v>
      </c>
      <c r="I119" s="32">
        <f t="shared" ref="I119" si="58">I108+I118</f>
        <v>95.22</v>
      </c>
      <c r="J119" s="32">
        <f t="shared" ref="J119:L119" si="59">J108+J118</f>
        <v>696.5</v>
      </c>
      <c r="K119" s="32"/>
      <c r="L119" s="32">
        <f t="shared" si="59"/>
        <v>56.019999999999996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80</v>
      </c>
      <c r="G120" s="40">
        <v>11.8</v>
      </c>
      <c r="H120" s="40">
        <v>15.5</v>
      </c>
      <c r="I120" s="40">
        <v>17.8</v>
      </c>
      <c r="J120" s="40">
        <v>257.60000000000002</v>
      </c>
      <c r="K120" s="41">
        <v>268</v>
      </c>
      <c r="L120" s="52">
        <v>50.96</v>
      </c>
    </row>
    <row r="121" spans="1:12" ht="15">
      <c r="A121" s="14"/>
      <c r="B121" s="15"/>
      <c r="C121" s="11"/>
      <c r="D121" s="5" t="s">
        <v>21</v>
      </c>
      <c r="E121" s="42" t="s">
        <v>63</v>
      </c>
      <c r="F121" s="43">
        <v>150</v>
      </c>
      <c r="G121" s="43">
        <v>5.4</v>
      </c>
      <c r="H121" s="43">
        <v>4.8</v>
      </c>
      <c r="I121" s="43">
        <v>28.65</v>
      </c>
      <c r="J121" s="43">
        <v>179.4</v>
      </c>
      <c r="K121" s="44">
        <v>309</v>
      </c>
      <c r="L121" s="43">
        <v>6.45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0.4</v>
      </c>
      <c r="H122" s="43">
        <v>0</v>
      </c>
      <c r="I122" s="43">
        <v>39.36</v>
      </c>
      <c r="J122" s="43">
        <v>159</v>
      </c>
      <c r="K122" s="44">
        <v>349</v>
      </c>
      <c r="L122" s="43">
        <v>4.16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51"/>
      <c r="L123" s="43">
        <v>2.16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>
        <v>338</v>
      </c>
      <c r="L124" s="43">
        <v>19.2</v>
      </c>
    </row>
    <row r="125" spans="1:12" ht="15">
      <c r="A125" s="14"/>
      <c r="B125" s="15"/>
      <c r="C125" s="11"/>
      <c r="D125" s="6" t="s">
        <v>65</v>
      </c>
      <c r="E125" s="42" t="s">
        <v>66</v>
      </c>
      <c r="F125" s="43">
        <v>50</v>
      </c>
      <c r="G125" s="43">
        <v>1</v>
      </c>
      <c r="H125" s="43">
        <v>3.9249999999999998</v>
      </c>
      <c r="I125" s="43">
        <v>54.5</v>
      </c>
      <c r="J125" s="43">
        <v>64.5</v>
      </c>
      <c r="K125" s="44">
        <v>331</v>
      </c>
      <c r="L125" s="53">
        <v>7.65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0">SUM(G120:G126)</f>
        <v>21.770000000000003</v>
      </c>
      <c r="H127" s="19">
        <f t="shared" si="60"/>
        <v>25.325000000000003</v>
      </c>
      <c r="I127" s="19">
        <f t="shared" si="60"/>
        <v>174.4</v>
      </c>
      <c r="J127" s="19">
        <f t="shared" si="60"/>
        <v>825</v>
      </c>
      <c r="K127" s="25"/>
      <c r="L127" s="19">
        <f t="shared" ref="L127" si="61">SUM(L120:L126)</f>
        <v>90.580000000000013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710</v>
      </c>
      <c r="G138" s="32">
        <f t="shared" ref="G138" si="64">G127+G137</f>
        <v>21.770000000000003</v>
      </c>
      <c r="H138" s="32">
        <f t="shared" ref="H138" si="65">H127+H137</f>
        <v>25.325000000000003</v>
      </c>
      <c r="I138" s="32">
        <f t="shared" ref="I138" si="66">I127+I137</f>
        <v>174.4</v>
      </c>
      <c r="J138" s="32">
        <f t="shared" ref="J138:L138" si="67">J127+J137</f>
        <v>825</v>
      </c>
      <c r="K138" s="32"/>
      <c r="L138" s="32">
        <f t="shared" si="67"/>
        <v>90.580000000000013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210</v>
      </c>
      <c r="G139" s="40">
        <v>9.1999999999999993</v>
      </c>
      <c r="H139" s="40">
        <v>12.4</v>
      </c>
      <c r="I139" s="40">
        <v>45.1</v>
      </c>
      <c r="J139" s="40">
        <v>329</v>
      </c>
      <c r="K139" s="41">
        <v>173</v>
      </c>
      <c r="L139" s="52">
        <v>18.149999999999999</v>
      </c>
    </row>
    <row r="140" spans="1:12" ht="15">
      <c r="A140" s="23"/>
      <c r="B140" s="15"/>
      <c r="C140" s="11"/>
      <c r="D140" s="7" t="s">
        <v>46</v>
      </c>
      <c r="E140" s="42" t="s">
        <v>47</v>
      </c>
      <c r="F140" s="43">
        <v>10</v>
      </c>
      <c r="G140" s="43">
        <v>0.1</v>
      </c>
      <c r="H140" s="43">
        <v>8.1999999999999993</v>
      </c>
      <c r="I140" s="43">
        <v>0.1</v>
      </c>
      <c r="J140" s="43">
        <v>75</v>
      </c>
      <c r="K140" s="44">
        <v>14</v>
      </c>
      <c r="L140" s="43">
        <v>5</v>
      </c>
    </row>
    <row r="141" spans="1:12" ht="15">
      <c r="A141" s="23"/>
      <c r="B141" s="15"/>
      <c r="C141" s="11"/>
      <c r="D141" s="7" t="s">
        <v>30</v>
      </c>
      <c r="E141" s="42" t="s">
        <v>54</v>
      </c>
      <c r="F141" s="43">
        <v>200</v>
      </c>
      <c r="G141" s="43">
        <v>0.99</v>
      </c>
      <c r="H141" s="43">
        <v>0</v>
      </c>
      <c r="I141" s="43">
        <v>24.33</v>
      </c>
      <c r="J141" s="43">
        <v>101.346</v>
      </c>
      <c r="K141" s="44">
        <v>389</v>
      </c>
      <c r="L141" s="43">
        <v>26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51"/>
      <c r="L142" s="43">
        <v>2.16</v>
      </c>
    </row>
    <row r="143" spans="1:12" ht="15">
      <c r="A143" s="23"/>
      <c r="B143" s="15"/>
      <c r="C143" s="11"/>
      <c r="D143" s="7" t="s">
        <v>48</v>
      </c>
      <c r="E143" s="42" t="s">
        <v>49</v>
      </c>
      <c r="F143" s="43">
        <v>15</v>
      </c>
      <c r="G143" s="43">
        <v>5</v>
      </c>
      <c r="H143" s="43">
        <v>5.33</v>
      </c>
      <c r="I143" s="43">
        <v>0.93</v>
      </c>
      <c r="J143" s="43">
        <v>68</v>
      </c>
      <c r="K143" s="44">
        <v>15</v>
      </c>
      <c r="L143" s="43">
        <v>9.1999999999999993</v>
      </c>
    </row>
    <row r="144" spans="1:12" ht="15">
      <c r="A144" s="23"/>
      <c r="B144" s="15"/>
      <c r="C144" s="11"/>
      <c r="D144" s="6" t="s">
        <v>55</v>
      </c>
      <c r="E144" s="42" t="s">
        <v>56</v>
      </c>
      <c r="F144" s="43">
        <v>100</v>
      </c>
      <c r="G144" s="43">
        <v>4.4000000000000004</v>
      </c>
      <c r="H144" s="43">
        <v>3</v>
      </c>
      <c r="I144" s="43">
        <v>6.5</v>
      </c>
      <c r="J144" s="43">
        <v>70</v>
      </c>
      <c r="K144" s="44"/>
      <c r="L144" s="43">
        <v>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8">SUM(G139:G145)</f>
        <v>22.060000000000002</v>
      </c>
      <c r="H146" s="19">
        <f t="shared" si="68"/>
        <v>29.230000000000004</v>
      </c>
      <c r="I146" s="19">
        <f t="shared" si="68"/>
        <v>91.45</v>
      </c>
      <c r="J146" s="19">
        <f t="shared" si="68"/>
        <v>713.846</v>
      </c>
      <c r="K146" s="25"/>
      <c r="L146" s="19">
        <f t="shared" ref="L146" si="69">SUM(L139:L145)</f>
        <v>85.51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565</v>
      </c>
      <c r="G157" s="32">
        <f t="shared" ref="G157" si="72">G146+G156</f>
        <v>22.060000000000002</v>
      </c>
      <c r="H157" s="32">
        <f t="shared" ref="H157" si="73">H146+H156</f>
        <v>29.230000000000004</v>
      </c>
      <c r="I157" s="32">
        <f t="shared" ref="I157" si="74">I146+I156</f>
        <v>91.45</v>
      </c>
      <c r="J157" s="32">
        <f t="shared" ref="J157:L157" si="75">J146+J156</f>
        <v>713.846</v>
      </c>
      <c r="K157" s="32"/>
      <c r="L157" s="32">
        <f t="shared" si="75"/>
        <v>85.51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215</v>
      </c>
      <c r="G158" s="40">
        <v>10.4</v>
      </c>
      <c r="H158" s="40">
        <v>8</v>
      </c>
      <c r="I158" s="40">
        <v>59.3</v>
      </c>
      <c r="J158" s="40">
        <v>354</v>
      </c>
      <c r="K158" s="41">
        <v>188</v>
      </c>
      <c r="L158" s="52">
        <v>33.71</v>
      </c>
    </row>
    <row r="159" spans="1:12" ht="15">
      <c r="A159" s="23"/>
      <c r="B159" s="15"/>
      <c r="C159" s="11"/>
      <c r="D159" s="6" t="s">
        <v>46</v>
      </c>
      <c r="E159" s="42" t="s">
        <v>47</v>
      </c>
      <c r="F159" s="43">
        <v>10</v>
      </c>
      <c r="G159" s="43">
        <v>0.1</v>
      </c>
      <c r="H159" s="43">
        <v>8.1999999999999993</v>
      </c>
      <c r="I159" s="43">
        <v>0.1</v>
      </c>
      <c r="J159" s="43">
        <v>75</v>
      </c>
      <c r="K159" s="44">
        <v>14</v>
      </c>
      <c r="L159" s="43">
        <v>5</v>
      </c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3.58</v>
      </c>
      <c r="H160" s="43">
        <v>2.68</v>
      </c>
      <c r="I160" s="43">
        <v>28.34</v>
      </c>
      <c r="J160" s="43">
        <v>151.80000000000001</v>
      </c>
      <c r="K160" s="44">
        <v>379</v>
      </c>
      <c r="L160" s="43">
        <v>20.86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51"/>
      <c r="L161" s="43">
        <v>2.16</v>
      </c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338</v>
      </c>
      <c r="L162" s="43">
        <v>19.2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 t="shared" ref="G165:J165" si="76">SUM(G158:G164)</f>
        <v>17.25</v>
      </c>
      <c r="H165" s="19">
        <f t="shared" si="76"/>
        <v>19.98</v>
      </c>
      <c r="I165" s="19">
        <f t="shared" si="76"/>
        <v>121.82999999999998</v>
      </c>
      <c r="J165" s="19">
        <f t="shared" si="76"/>
        <v>745.3</v>
      </c>
      <c r="K165" s="25"/>
      <c r="L165" s="19">
        <f t="shared" ref="L165" si="77">SUM(L158:L164)</f>
        <v>80.930000000000007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655</v>
      </c>
      <c r="G176" s="32">
        <f t="shared" ref="G176" si="80">G165+G175</f>
        <v>17.25</v>
      </c>
      <c r="H176" s="32">
        <f t="shared" ref="H176" si="81">H165+H175</f>
        <v>19.98</v>
      </c>
      <c r="I176" s="32">
        <f t="shared" ref="I176" si="82">I165+I175</f>
        <v>121.82999999999998</v>
      </c>
      <c r="J176" s="32">
        <f t="shared" ref="J176:L176" si="83">J165+J175</f>
        <v>745.3</v>
      </c>
      <c r="K176" s="32"/>
      <c r="L176" s="32">
        <f t="shared" si="83"/>
        <v>80.930000000000007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85</v>
      </c>
      <c r="G177" s="40">
        <v>11.8</v>
      </c>
      <c r="H177" s="40">
        <v>11.8</v>
      </c>
      <c r="I177" s="40">
        <v>17.2</v>
      </c>
      <c r="J177" s="40">
        <v>222</v>
      </c>
      <c r="K177" s="41">
        <v>294</v>
      </c>
      <c r="L177" s="40">
        <v>23.8</v>
      </c>
    </row>
    <row r="178" spans="1:12" ht="15">
      <c r="A178" s="23"/>
      <c r="B178" s="15"/>
      <c r="C178" s="11"/>
      <c r="D178" s="5" t="s">
        <v>21</v>
      </c>
      <c r="E178" s="42" t="s">
        <v>70</v>
      </c>
      <c r="F178" s="43">
        <v>150</v>
      </c>
      <c r="G178" s="43">
        <v>4.58</v>
      </c>
      <c r="H178" s="43">
        <v>5.47</v>
      </c>
      <c r="I178" s="43">
        <v>24.81</v>
      </c>
      <c r="J178" s="43">
        <v>170.76</v>
      </c>
      <c r="K178" s="44">
        <v>171</v>
      </c>
      <c r="L178" s="43">
        <v>13.5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207</v>
      </c>
      <c r="G179" s="43">
        <v>0.1</v>
      </c>
      <c r="H179" s="43">
        <v>0</v>
      </c>
      <c r="I179" s="43">
        <v>15</v>
      </c>
      <c r="J179" s="43">
        <v>60</v>
      </c>
      <c r="K179" s="44">
        <v>377</v>
      </c>
      <c r="L179" s="43">
        <v>3.31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70.5</v>
      </c>
      <c r="K180" s="51"/>
      <c r="L180" s="43">
        <v>2.16</v>
      </c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>
        <v>338</v>
      </c>
      <c r="L181" s="43">
        <v>19.2</v>
      </c>
    </row>
    <row r="182" spans="1:12" ht="15">
      <c r="A182" s="23"/>
      <c r="B182" s="15"/>
      <c r="C182" s="11"/>
      <c r="D182" s="6" t="s">
        <v>46</v>
      </c>
      <c r="E182" s="42" t="s">
        <v>47</v>
      </c>
      <c r="F182" s="43">
        <v>10</v>
      </c>
      <c r="G182" s="43">
        <v>0.1</v>
      </c>
      <c r="H182" s="43">
        <v>8.1999999999999993</v>
      </c>
      <c r="I182" s="43">
        <v>0.1</v>
      </c>
      <c r="J182" s="43">
        <v>75</v>
      </c>
      <c r="K182" s="44">
        <v>14</v>
      </c>
      <c r="L182" s="43">
        <v>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682</v>
      </c>
      <c r="G184" s="19">
        <f t="shared" ref="G184:J184" si="84">SUM(G177:G183)</f>
        <v>19.750000000000007</v>
      </c>
      <c r="H184" s="19">
        <f t="shared" si="84"/>
        <v>26.57</v>
      </c>
      <c r="I184" s="19">
        <f t="shared" si="84"/>
        <v>91.199999999999989</v>
      </c>
      <c r="J184" s="19">
        <f t="shared" si="84"/>
        <v>692.26</v>
      </c>
      <c r="K184" s="25"/>
      <c r="L184" s="19">
        <f t="shared" ref="L184" si="85">SUM(L177:L183)</f>
        <v>66.97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682</v>
      </c>
      <c r="G195" s="32">
        <f t="shared" ref="G195" si="88">G184+G194</f>
        <v>19.750000000000007</v>
      </c>
      <c r="H195" s="32">
        <f t="shared" ref="H195" si="89">H184+H194</f>
        <v>26.57</v>
      </c>
      <c r="I195" s="32">
        <f t="shared" ref="I195" si="90">I184+I194</f>
        <v>91.199999999999989</v>
      </c>
      <c r="J195" s="32">
        <f t="shared" ref="J195:L195" si="91">J184+J194</f>
        <v>692.26</v>
      </c>
      <c r="K195" s="32"/>
      <c r="L195" s="32">
        <f t="shared" si="91"/>
        <v>66.97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651.29999999999995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22.158999999999999</v>
      </c>
      <c r="H196" s="34">
        <f t="shared" si="92"/>
        <v>28.318500000000007</v>
      </c>
      <c r="I196" s="34">
        <f t="shared" si="92"/>
        <v>100.81200000000001</v>
      </c>
      <c r="J196" s="34">
        <f t="shared" si="92"/>
        <v>717.04219999999998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81.315000000000012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2024-02-14T05:27:37Z</dcterms:modified>
</cp:coreProperties>
</file>